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72CC7D33-1183-4463-8837-D1B054EB8FD6}" xr6:coauthVersionLast="47" xr6:coauthVersionMax="47" xr10:uidLastSave="{00000000-0000-0000-0000-000000000000}"/>
  <bookViews>
    <workbookView xWindow="-108" yWindow="-108" windowWidth="23256" windowHeight="12456" xr2:uid="{E9EE47D1-4D35-4EDE-8B8D-ED5D1AAE915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5" i="1"/>
  <c r="F7" i="1" s="1"/>
  <c r="F8" i="1" s="1"/>
  <c r="G7" i="1" l="1"/>
  <c r="G8" i="1" s="1"/>
  <c r="C7" i="1"/>
  <c r="C8" i="1" s="1"/>
  <c r="D7" i="1"/>
  <c r="D8" i="1" s="1"/>
  <c r="E7" i="1"/>
  <c r="E8" i="1" s="1"/>
  <c r="H8" i="1" l="1"/>
</calcChain>
</file>

<file path=xl/sharedStrings.xml><?xml version="1.0" encoding="utf-8"?>
<sst xmlns="http://schemas.openxmlformats.org/spreadsheetml/2006/main" count="17" uniqueCount="16">
  <si>
    <t>Material 1</t>
  </si>
  <si>
    <t>Material 2</t>
  </si>
  <si>
    <t>Material 3</t>
  </si>
  <si>
    <t>Material 4</t>
  </si>
  <si>
    <t xml:space="preserve"> Material 5</t>
  </si>
  <si>
    <t>Variables</t>
  </si>
  <si>
    <t>Relación Carbono/Nitrogeno</t>
  </si>
  <si>
    <t>Cantidad (kg)</t>
  </si>
  <si>
    <t>Relación C/N</t>
  </si>
  <si>
    <t>Porcentaje en peso (%)</t>
  </si>
  <si>
    <t>Sub total</t>
  </si>
  <si>
    <t>Viruta de madera</t>
  </si>
  <si>
    <t>Cascara de café</t>
  </si>
  <si>
    <t>Porquinaza</t>
  </si>
  <si>
    <t>Hojas frescas</t>
  </si>
  <si>
    <t>Tazol de maíz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</si>
</sst>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0" fillId="0" borderId="12" xfId="0" applyNumberForma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CC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</xdr:colOff>
      <xdr:row>0</xdr:row>
      <xdr:rowOff>182880</xdr:rowOff>
    </xdr:from>
    <xdr:to>
      <xdr:col>15</xdr:col>
      <xdr:colOff>7620</xdr:colOff>
      <xdr:row>25</xdr:row>
      <xdr:rowOff>180401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DBDF0F-7EDA-42FC-BB60-A492B84AF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340" y="182880"/>
          <a:ext cx="4754880" cy="4638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06F9-B009-4933-840A-44E4C5407AE6}">
  <dimension ref="B1:H17"/>
  <sheetViews>
    <sheetView tabSelected="1" workbookViewId="0">
      <selection activeCell="H12" sqref="H12"/>
    </sheetView>
  </sheetViews>
  <sheetFormatPr baseColWidth="10" defaultRowHeight="14.4" x14ac:dyDescent="0.3"/>
  <cols>
    <col min="1" max="1" width="2.5546875" customWidth="1"/>
    <col min="2" max="2" width="22.21875" customWidth="1"/>
    <col min="3" max="3" width="17.33203125" style="1" customWidth="1"/>
    <col min="4" max="4" width="18.6640625" style="1" customWidth="1"/>
    <col min="5" max="5" width="15.109375" style="1" customWidth="1"/>
    <col min="6" max="6" width="15.44140625" style="1" customWidth="1"/>
    <col min="7" max="7" width="14.21875" style="1" customWidth="1"/>
  </cols>
  <sheetData>
    <row r="1" spans="2:8" ht="15" thickBot="1" x14ac:dyDescent="0.35"/>
    <row r="2" spans="2:8" ht="15.6" x14ac:dyDescent="0.3">
      <c r="B2" s="16" t="s">
        <v>6</v>
      </c>
      <c r="C2" s="17"/>
      <c r="D2" s="17"/>
      <c r="E2" s="17"/>
      <c r="F2" s="17"/>
      <c r="G2" s="17"/>
      <c r="H2" s="18"/>
    </row>
    <row r="3" spans="2:8" x14ac:dyDescent="0.3">
      <c r="B3" s="14" t="s">
        <v>5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14" t="s">
        <v>10</v>
      </c>
    </row>
    <row r="4" spans="2:8" ht="15" thickBot="1" x14ac:dyDescent="0.35">
      <c r="B4" s="15"/>
      <c r="C4" s="5" t="s">
        <v>15</v>
      </c>
      <c r="D4" s="5" t="s">
        <v>11</v>
      </c>
      <c r="E4" s="5" t="s">
        <v>14</v>
      </c>
      <c r="F4" s="5" t="s">
        <v>12</v>
      </c>
      <c r="G4" s="5" t="s">
        <v>13</v>
      </c>
      <c r="H4" s="15"/>
    </row>
    <row r="5" spans="2:8" ht="15.6" x14ac:dyDescent="0.3">
      <c r="B5" s="6" t="s">
        <v>7</v>
      </c>
      <c r="C5" s="7">
        <v>20</v>
      </c>
      <c r="D5" s="7">
        <v>25</v>
      </c>
      <c r="E5" s="7">
        <v>25</v>
      </c>
      <c r="F5" s="7">
        <v>350</v>
      </c>
      <c r="G5" s="7">
        <v>200</v>
      </c>
      <c r="H5" s="8">
        <f>SUM(C5:G5)</f>
        <v>620</v>
      </c>
    </row>
    <row r="6" spans="2:8" x14ac:dyDescent="0.3">
      <c r="B6" s="9" t="s">
        <v>8</v>
      </c>
      <c r="C6" s="3">
        <v>150</v>
      </c>
      <c r="D6" s="3">
        <v>85</v>
      </c>
      <c r="E6" s="3">
        <v>60</v>
      </c>
      <c r="F6" s="3">
        <v>8</v>
      </c>
      <c r="G6" s="3">
        <v>16</v>
      </c>
      <c r="H6" s="10"/>
    </row>
    <row r="7" spans="2:8" x14ac:dyDescent="0.3">
      <c r="B7" s="9" t="s">
        <v>9</v>
      </c>
      <c r="C7" s="4">
        <f>(C5/H5)*100</f>
        <v>3.225806451612903</v>
      </c>
      <c r="D7" s="4">
        <f>(D5/H5)*100</f>
        <v>4.032258064516129</v>
      </c>
      <c r="E7" s="4">
        <f>(E5/H5)*100</f>
        <v>4.032258064516129</v>
      </c>
      <c r="F7" s="4">
        <f>(F5/H5)*100</f>
        <v>56.451612903225815</v>
      </c>
      <c r="G7" s="4">
        <f>(G5/H5)*100</f>
        <v>32.258064516129032</v>
      </c>
      <c r="H7" s="10"/>
    </row>
    <row r="8" spans="2:8" ht="16.2" thickBot="1" x14ac:dyDescent="0.35">
      <c r="B8" s="11" t="s">
        <v>8</v>
      </c>
      <c r="C8" s="12">
        <f>(C7/100)*C6</f>
        <v>4.838709677419355</v>
      </c>
      <c r="D8" s="12">
        <f>(D7/100)*D6</f>
        <v>3.4274193548387095</v>
      </c>
      <c r="E8" s="12">
        <f t="shared" ref="E8:G8" si="0">(E7/100)*E6</f>
        <v>2.4193548387096775</v>
      </c>
      <c r="F8" s="12">
        <f t="shared" si="0"/>
        <v>4.5161290322580649</v>
      </c>
      <c r="G8" s="12">
        <f t="shared" si="0"/>
        <v>5.161290322580645</v>
      </c>
      <c r="H8" s="13">
        <f>SUM(C8:G8)</f>
        <v>20.362903225806452</v>
      </c>
    </row>
    <row r="11" spans="2:8" x14ac:dyDescent="0.3">
      <c r="G11" s="1">
        <v>150</v>
      </c>
      <c r="H11">
        <v>100</v>
      </c>
    </row>
    <row r="12" spans="2:8" x14ac:dyDescent="0.3">
      <c r="G12" s="1">
        <f>(G11*H12)/H11</f>
        <v>0</v>
      </c>
      <c r="H12">
        <v>0</v>
      </c>
    </row>
    <row r="16" spans="2:8" x14ac:dyDescent="0.3">
      <c r="D16" s="1">
        <v>10</v>
      </c>
      <c r="E16" s="1">
        <v>200</v>
      </c>
    </row>
    <row r="17" spans="4:5" x14ac:dyDescent="0.3">
      <c r="D17" s="1">
        <v>1</v>
      </c>
      <c r="E17" s="1">
        <v>20</v>
      </c>
    </row>
  </sheetData>
  <mergeCells count="3">
    <mergeCell ref="B3:B4"/>
    <mergeCell ref="B2:H2"/>
    <mergeCell ref="H3:H4"/>
  </mergeCells>
  <conditionalFormatting sqref="H8">
    <cfRule type="colorScale" priority="1">
      <colorScale>
        <cfvo type="num" val="20"/>
        <cfvo type="num" val="25"/>
        <cfvo type="num" val="35"/>
        <color rgb="FF00FF00"/>
        <color rgb="FFFF9900"/>
        <color rgb="FFFF0000"/>
      </colorScale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2024-07-12T00:09:01Z</dcterms:created>
  <dcterms:modified xsi:type="dcterms:W3CDTF">2024-07-12T23:12:16Z</dcterms:modified>
</cp:coreProperties>
</file>